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\Desktop\Gewerbe_QM-4-IT\www.qm-4-it.com\Homepage\Files\"/>
    </mc:Choice>
  </mc:AlternateContent>
  <xr:revisionPtr revIDLastSave="0" documentId="13_ncr:1_{3C7EAEA2-081E-454A-8468-9E0490105E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ase-Calculation" sheetId="2" r:id="rId1"/>
    <sheet name="Valu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15" i="2"/>
  <c r="G23" i="2"/>
  <c r="G29" i="2"/>
  <c r="G28" i="2"/>
  <c r="G27" i="2"/>
  <c r="G26" i="2"/>
  <c r="G25" i="2"/>
  <c r="G24" i="2"/>
  <c r="G22" i="2"/>
  <c r="G16" i="2"/>
  <c r="G17" i="2"/>
  <c r="G18" i="2"/>
  <c r="G19" i="2"/>
  <c r="G20" i="2"/>
  <c r="G21" i="2"/>
  <c r="G15" i="2"/>
  <c r="G31" i="2" l="1"/>
</calcChain>
</file>

<file path=xl/sharedStrings.xml><?xml version="1.0" encoding="utf-8"?>
<sst xmlns="http://schemas.openxmlformats.org/spreadsheetml/2006/main" count="59" uniqueCount="52">
  <si>
    <t>Package</t>
  </si>
  <si>
    <t>IT Operations (IT)</t>
  </si>
  <si>
    <t>Software Development (SD)</t>
  </si>
  <si>
    <t>Data Privacy (DP)</t>
  </si>
  <si>
    <t>Security (SEC)</t>
  </si>
  <si>
    <t>Customer Relationship (CR)</t>
  </si>
  <si>
    <t>Quality Assurance (QA)</t>
  </si>
  <si>
    <t>Project Management (PM)</t>
  </si>
  <si>
    <t>Finance (FI)</t>
  </si>
  <si>
    <t>Health, Safety &amp; Environment (HSE)</t>
  </si>
  <si>
    <t>Support Management (SUP)</t>
  </si>
  <si>
    <t>Compliance (COM)</t>
  </si>
  <si>
    <t>Legal (LE)</t>
  </si>
  <si>
    <t>Marketing &amp; Sales (MS)</t>
  </si>
  <si>
    <t>Code of Conduct (EC)</t>
  </si>
  <si>
    <t>SOP Count</t>
  </si>
  <si>
    <t>Human Resources (HR) + Template / Training</t>
  </si>
  <si>
    <t>Feature / Benefit</t>
  </si>
  <si>
    <t>In-House Development</t>
  </si>
  <si>
    <t>External Consultants</t>
  </si>
  <si>
    <t>Estimated Effort (€)</t>
  </si>
  <si>
    <t>Level of Expertise</t>
  </si>
  <si>
    <t>Low</t>
  </si>
  <si>
    <t>Medium</t>
  </si>
  <si>
    <t>High</t>
  </si>
  <si>
    <t>Cost for external consultant</t>
  </si>
  <si>
    <t>Total</t>
  </si>
  <si>
    <r>
      <rPr>
        <sz val="12"/>
        <color rgb="FF00B050"/>
        <rFont val="Aptos"/>
        <family val="2"/>
      </rPr>
      <t>✅</t>
    </r>
    <r>
      <rPr>
        <sz val="12"/>
        <color theme="1"/>
        <rFont val="Aptos"/>
        <family val="2"/>
      </rPr>
      <t xml:space="preserve"> GDPR &amp; AML Coverage</t>
    </r>
  </si>
  <si>
    <r>
      <rPr>
        <sz val="12"/>
        <color rgb="FF00B050"/>
        <rFont val="Aptos"/>
        <family val="2"/>
      </rPr>
      <t>✔️</t>
    </r>
    <r>
      <rPr>
        <sz val="12"/>
        <color theme="1"/>
        <rFont val="Aptos"/>
        <family val="2"/>
      </rPr>
      <t xml:space="preserve"> Yes</t>
    </r>
  </si>
  <si>
    <r>
      <rPr>
        <sz val="12"/>
        <color rgb="FFFFC000"/>
        <rFont val="Aptos"/>
        <family val="2"/>
      </rPr>
      <t>⚠️</t>
    </r>
    <r>
      <rPr>
        <sz val="12"/>
        <color theme="1"/>
        <rFont val="Aptos"/>
        <family val="2"/>
      </rPr>
      <t xml:space="preserve"> Partial</t>
    </r>
  </si>
  <si>
    <r>
      <rPr>
        <sz val="12"/>
        <color rgb="FF00B050"/>
        <rFont val="Aptos"/>
        <family val="2"/>
      </rPr>
      <t xml:space="preserve">✅ </t>
    </r>
    <r>
      <rPr>
        <sz val="12"/>
        <color theme="1"/>
        <rFont val="Aptos"/>
        <family val="2"/>
      </rPr>
      <t>Includes Policy + Manual + SOP + WI + Tranings + Templates</t>
    </r>
  </si>
  <si>
    <r>
      <rPr>
        <sz val="12"/>
        <color rgb="FFFF0000"/>
        <rFont val="Aptos"/>
        <family val="2"/>
      </rPr>
      <t>❌</t>
    </r>
    <r>
      <rPr>
        <sz val="12"/>
        <color theme="1"/>
        <rFont val="Aptos"/>
        <family val="2"/>
      </rPr>
      <t xml:space="preserve"> No</t>
    </r>
  </si>
  <si>
    <r>
      <rPr>
        <sz val="12"/>
        <color rgb="FFFF0000"/>
        <rFont val="Aptos"/>
        <family val="2"/>
      </rPr>
      <t>⚠️</t>
    </r>
    <r>
      <rPr>
        <sz val="12"/>
        <color theme="1"/>
        <rFont val="Aptos"/>
        <family val="2"/>
      </rPr>
      <t xml:space="preserve"> Extra Cost</t>
    </r>
  </si>
  <si>
    <r>
      <rPr>
        <sz val="12"/>
        <color rgb="FF00B050"/>
        <rFont val="Aptos"/>
        <family val="2"/>
      </rPr>
      <t xml:space="preserve">✅ </t>
    </r>
    <r>
      <rPr>
        <sz val="12"/>
        <color theme="1"/>
        <rFont val="Aptos"/>
        <family val="2"/>
      </rPr>
      <t>Designed for Software &amp; Service Companies</t>
    </r>
  </si>
  <si>
    <r>
      <rPr>
        <sz val="12"/>
        <color rgb="FFFF0000"/>
        <rFont val="Aptos"/>
        <family val="2"/>
      </rPr>
      <t>⚠️</t>
    </r>
    <r>
      <rPr>
        <sz val="12"/>
        <color theme="1"/>
        <rFont val="Aptos"/>
        <family val="2"/>
      </rPr>
      <t xml:space="preserve"> Needs Expertise</t>
    </r>
  </si>
  <si>
    <r>
      <rPr>
        <sz val="12"/>
        <color rgb="FF00B050"/>
        <rFont val="Aptos"/>
        <family val="2"/>
      </rPr>
      <t xml:space="preserve">✅ </t>
    </r>
    <r>
      <rPr>
        <sz val="12"/>
        <color theme="1"/>
        <rFont val="Aptos"/>
        <family val="2"/>
      </rPr>
      <t>Cost-Effective</t>
    </r>
  </si>
  <si>
    <r>
      <rPr>
        <sz val="12"/>
        <color rgb="FF00B050"/>
        <rFont val="Aptos"/>
        <family val="2"/>
      </rPr>
      <t>💰</t>
    </r>
    <r>
      <rPr>
        <sz val="12"/>
        <color theme="1"/>
        <rFont val="Aptos"/>
        <family val="2"/>
      </rPr>
      <t xml:space="preserve"> One-Time Purchase</t>
    </r>
  </si>
  <si>
    <r>
      <rPr>
        <sz val="12"/>
        <color rgb="FFFF0000"/>
        <rFont val="Aptos"/>
        <family val="2"/>
      </rPr>
      <t xml:space="preserve">💸 </t>
    </r>
    <r>
      <rPr>
        <sz val="12"/>
        <color theme="1"/>
        <rFont val="Aptos"/>
        <family val="2"/>
      </rPr>
      <t>High (Time Cost)</t>
    </r>
  </si>
  <si>
    <r>
      <rPr>
        <sz val="12"/>
        <color rgb="FFFF0000"/>
        <rFont val="Aptos"/>
        <family val="2"/>
      </rPr>
      <t>💸</t>
    </r>
    <r>
      <rPr>
        <sz val="12"/>
        <color theme="1"/>
        <rFont val="Aptos"/>
        <family val="2"/>
      </rPr>
      <t xml:space="preserve"> Very High</t>
    </r>
  </si>
  <si>
    <r>
      <rPr>
        <sz val="12"/>
        <color rgb="FF00B050"/>
        <rFont val="Aptos"/>
        <family val="2"/>
      </rPr>
      <t xml:space="preserve">✅ </t>
    </r>
    <r>
      <rPr>
        <sz val="12"/>
        <color theme="1"/>
        <rFont val="Aptos"/>
        <family val="2"/>
      </rPr>
      <t>Implementation Time</t>
    </r>
  </si>
  <si>
    <r>
      <rPr>
        <sz val="12"/>
        <color rgb="FF00B050"/>
        <rFont val="Aptos"/>
        <family val="2"/>
      </rPr>
      <t xml:space="preserve">⏱️ </t>
    </r>
    <r>
      <rPr>
        <sz val="12"/>
        <color theme="1"/>
        <rFont val="Aptos"/>
        <family val="2"/>
      </rPr>
      <t>Instant</t>
    </r>
  </si>
  <si>
    <r>
      <rPr>
        <sz val="12"/>
        <color rgb="FFFF0000"/>
        <rFont val="Aptos"/>
        <family val="2"/>
      </rPr>
      <t>⏱️</t>
    </r>
    <r>
      <rPr>
        <sz val="12"/>
        <color theme="1"/>
        <rFont val="Aptos"/>
        <family val="2"/>
      </rPr>
      <t xml:space="preserve"> Weeks to Months</t>
    </r>
  </si>
  <si>
    <r>
      <rPr>
        <sz val="12"/>
        <color rgb="FFFF0000"/>
        <rFont val="Aptos"/>
        <family val="2"/>
      </rPr>
      <t>⏱️</t>
    </r>
    <r>
      <rPr>
        <sz val="12"/>
        <color theme="1"/>
        <rFont val="Aptos"/>
        <family val="2"/>
      </rPr>
      <t xml:space="preserve"> Weeks</t>
    </r>
  </si>
  <si>
    <r>
      <rPr>
        <sz val="12"/>
        <color rgb="FF00B050"/>
        <rFont val="Aptos"/>
        <family val="2"/>
      </rPr>
      <t xml:space="preserve">✅ </t>
    </r>
    <r>
      <rPr>
        <sz val="12"/>
        <color theme="1"/>
        <rFont val="Aptos"/>
        <family val="2"/>
      </rPr>
      <t>Audit-Ready &amp; Scalable</t>
    </r>
  </si>
  <si>
    <r>
      <rPr>
        <sz val="12"/>
        <color rgb="FFFFC000"/>
        <rFont val="Aptos"/>
        <family val="2"/>
      </rPr>
      <t>⚠️</t>
    </r>
    <r>
      <rPr>
        <sz val="12"/>
        <color theme="1"/>
        <rFont val="Aptos"/>
        <family val="2"/>
      </rPr>
      <t xml:space="preserve"> Needs Review</t>
    </r>
  </si>
  <si>
    <t>Effort per SOP for In-House Development
(Expertise: low (24h), medium (12h), high (8h))</t>
  </si>
  <si>
    <t>Cost for 1h</t>
  </si>
  <si>
    <t>QM-4-IT SOP Package</t>
  </si>
  <si>
    <t>📊 QM-4-IT - Package Calculation</t>
  </si>
  <si>
    <t>www.qm-4-it.com</t>
  </si>
  <si>
    <r>
      <t xml:space="preserve">Comparison Chart: Why Choose </t>
    </r>
    <r>
      <rPr>
        <b/>
        <u/>
        <sz val="18"/>
        <color rgb="FF00B0F0"/>
        <rFont val="Aptos"/>
        <family val="2"/>
      </rPr>
      <t>QM-4-IT</t>
    </r>
    <r>
      <rPr>
        <b/>
        <sz val="18"/>
        <color theme="1"/>
        <rFont val="Aptos"/>
        <family val="2"/>
      </rPr>
      <t xml:space="preserve"> SOP Package?</t>
    </r>
  </si>
  <si>
    <t>Time for implementation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</si>
</sst>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€-2]\ #,##0;[Red]\-[$€-2]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color theme="1"/>
      <name val="Aptos"/>
      <family val="2"/>
    </font>
    <font>
      <b/>
      <u val="double"/>
      <sz val="11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2"/>
      <color theme="1"/>
      <name val="Aptos"/>
      <family val="2"/>
    </font>
    <font>
      <sz val="12"/>
      <color rgb="FF00B050"/>
      <name val="Aptos"/>
      <family val="2"/>
    </font>
    <font>
      <sz val="12"/>
      <color rgb="FFFFC000"/>
      <name val="Aptos"/>
      <family val="2"/>
    </font>
    <font>
      <sz val="12"/>
      <color rgb="FFFF0000"/>
      <name val="Aptos"/>
      <family val="2"/>
    </font>
    <font>
      <u/>
      <sz val="11"/>
      <color theme="10"/>
      <name val="Calibri"/>
      <family val="2"/>
      <scheme val="minor"/>
    </font>
    <font>
      <b/>
      <u/>
      <sz val="22"/>
      <color theme="10"/>
      <name val="Aptos"/>
      <family val="2"/>
    </font>
    <font>
      <b/>
      <u/>
      <sz val="18"/>
      <color rgb="FF00B0F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6" fontId="10" fillId="0" borderId="1" xfId="0" applyNumberFormat="1" applyFont="1" applyBorder="1" applyAlignment="1">
      <alignment horizontal="center"/>
    </xf>
    <xf numFmtId="0" fontId="15" fillId="0" borderId="0" xfId="1" applyFont="1"/>
    <xf numFmtId="0" fontId="10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m-4-i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B9BC-74A5-4472-AC5F-F555A2F410A8}">
  <dimension ref="A2:I31"/>
  <sheetViews>
    <sheetView tabSelected="1" topLeftCell="A8" workbookViewId="0">
      <selection activeCell="C15" sqref="C15"/>
    </sheetView>
  </sheetViews>
  <sheetFormatPr defaultRowHeight="15" x14ac:dyDescent="0.25"/>
  <cols>
    <col min="1" max="1" width="44.140625" customWidth="1"/>
    <col min="2" max="2" width="33.42578125" customWidth="1"/>
    <col min="3" max="3" width="40.28515625" customWidth="1"/>
    <col min="4" max="4" width="37" customWidth="1"/>
    <col min="5" max="6" width="25.7109375" customWidth="1"/>
    <col min="7" max="7" width="26.85546875" customWidth="1"/>
    <col min="8" max="9" width="21.85546875" customWidth="1"/>
  </cols>
  <sheetData>
    <row r="2" spans="1:9" ht="28.5" x14ac:dyDescent="0.45">
      <c r="A2" s="20" t="s">
        <v>49</v>
      </c>
    </row>
    <row r="4" spans="1:9" ht="24" x14ac:dyDescent="0.3">
      <c r="A4" s="6" t="s">
        <v>50</v>
      </c>
      <c r="B4" s="12"/>
      <c r="C4" s="12"/>
      <c r="D4" s="12"/>
      <c r="E4" s="12"/>
      <c r="F4" s="4"/>
      <c r="G4" s="4"/>
      <c r="H4" s="4"/>
    </row>
    <row r="5" spans="1:9" ht="37.5" x14ac:dyDescent="0.3">
      <c r="A5" s="13" t="s">
        <v>17</v>
      </c>
      <c r="B5" s="13" t="s">
        <v>47</v>
      </c>
      <c r="C5" s="13" t="s">
        <v>18</v>
      </c>
      <c r="D5" s="13" t="s">
        <v>19</v>
      </c>
      <c r="E5" s="12"/>
      <c r="F5" s="4"/>
      <c r="G5" s="4"/>
      <c r="H5" s="4"/>
    </row>
    <row r="6" spans="1:9" ht="30" customHeight="1" x14ac:dyDescent="0.25">
      <c r="A6" s="14" t="s">
        <v>27</v>
      </c>
      <c r="B6" s="15" t="s">
        <v>28</v>
      </c>
      <c r="C6" s="15" t="s">
        <v>29</v>
      </c>
      <c r="D6" s="15" t="s">
        <v>28</v>
      </c>
      <c r="E6" s="21"/>
      <c r="F6" s="5"/>
      <c r="G6" s="4"/>
      <c r="H6" s="4"/>
    </row>
    <row r="7" spans="1:9" ht="30" customHeight="1" x14ac:dyDescent="0.25">
      <c r="A7" s="14" t="s">
        <v>30</v>
      </c>
      <c r="B7" s="15" t="s">
        <v>28</v>
      </c>
      <c r="C7" s="15" t="s">
        <v>31</v>
      </c>
      <c r="D7" s="15" t="s">
        <v>32</v>
      </c>
      <c r="E7" s="21"/>
      <c r="F7" s="5"/>
      <c r="G7" s="4"/>
      <c r="H7" s="4"/>
    </row>
    <row r="8" spans="1:9" ht="30" customHeight="1" x14ac:dyDescent="0.25">
      <c r="A8" s="14" t="s">
        <v>33</v>
      </c>
      <c r="B8" s="15" t="s">
        <v>28</v>
      </c>
      <c r="C8" s="15" t="s">
        <v>34</v>
      </c>
      <c r="D8" s="15" t="s">
        <v>28</v>
      </c>
      <c r="E8" s="21"/>
      <c r="F8" s="5"/>
      <c r="G8" s="4"/>
      <c r="H8" s="4"/>
    </row>
    <row r="9" spans="1:9" ht="30" customHeight="1" x14ac:dyDescent="0.25">
      <c r="A9" s="14" t="s">
        <v>35</v>
      </c>
      <c r="B9" s="15" t="s">
        <v>36</v>
      </c>
      <c r="C9" s="15" t="s">
        <v>37</v>
      </c>
      <c r="D9" s="15" t="s">
        <v>38</v>
      </c>
      <c r="E9" s="21"/>
      <c r="F9" s="5"/>
      <c r="G9" s="4"/>
      <c r="H9" s="4"/>
    </row>
    <row r="10" spans="1:9" ht="30" customHeight="1" x14ac:dyDescent="0.25">
      <c r="A10" s="14" t="s">
        <v>39</v>
      </c>
      <c r="B10" s="15" t="s">
        <v>40</v>
      </c>
      <c r="C10" s="15" t="s">
        <v>41</v>
      </c>
      <c r="D10" s="15" t="s">
        <v>42</v>
      </c>
      <c r="E10" s="21"/>
      <c r="F10" s="5"/>
      <c r="G10" s="4"/>
      <c r="H10" s="4"/>
    </row>
    <row r="11" spans="1:9" ht="30" customHeight="1" x14ac:dyDescent="0.25">
      <c r="A11" s="14" t="s">
        <v>43</v>
      </c>
      <c r="B11" s="15" t="s">
        <v>28</v>
      </c>
      <c r="C11" s="15" t="s">
        <v>44</v>
      </c>
      <c r="D11" s="15" t="s">
        <v>28</v>
      </c>
      <c r="E11" s="21"/>
      <c r="F11" s="5"/>
      <c r="G11" s="4"/>
      <c r="H11" s="4"/>
    </row>
    <row r="12" spans="1:9" x14ac:dyDescent="0.25">
      <c r="A12" s="5"/>
      <c r="B12" s="5"/>
      <c r="C12" s="5"/>
      <c r="D12" s="5"/>
      <c r="E12" s="5"/>
      <c r="F12" s="5"/>
      <c r="G12" s="4"/>
      <c r="H12" s="4"/>
    </row>
    <row r="13" spans="1:9" ht="24" x14ac:dyDescent="0.25">
      <c r="A13" s="6" t="s">
        <v>48</v>
      </c>
      <c r="B13" s="4"/>
      <c r="C13" s="4"/>
      <c r="D13" s="4"/>
      <c r="E13" s="4"/>
      <c r="F13" s="4"/>
      <c r="G13" s="4"/>
      <c r="H13" s="4"/>
    </row>
    <row r="14" spans="1:9" ht="75" x14ac:dyDescent="0.25">
      <c r="A14" s="13" t="s">
        <v>0</v>
      </c>
      <c r="B14" s="13" t="s">
        <v>15</v>
      </c>
      <c r="C14" s="13" t="s">
        <v>45</v>
      </c>
      <c r="D14" s="13" t="s">
        <v>46</v>
      </c>
      <c r="E14" s="13" t="s">
        <v>51</v>
      </c>
      <c r="F14" s="13" t="s">
        <v>25</v>
      </c>
      <c r="G14" s="13" t="s">
        <v>20</v>
      </c>
      <c r="H14" s="4"/>
      <c r="I14" s="1"/>
    </row>
    <row r="15" spans="1:9" ht="16.5" x14ac:dyDescent="0.25">
      <c r="A15" s="16" t="s">
        <v>1</v>
      </c>
      <c r="B15" s="15">
        <v>6</v>
      </c>
      <c r="C15" s="15">
        <v>12</v>
      </c>
      <c r="D15" s="19">
        <v>120</v>
      </c>
      <c r="E15" s="15">
        <f>B15*C15</f>
        <v>72</v>
      </c>
      <c r="F15" s="19">
        <v>1500</v>
      </c>
      <c r="G15" s="17">
        <f t="shared" ref="G15:G22" si="0">(B15*C15*D15)+F15</f>
        <v>10140</v>
      </c>
      <c r="H15" s="4"/>
      <c r="I15" s="2"/>
    </row>
    <row r="16" spans="1:9" ht="16.5" x14ac:dyDescent="0.25">
      <c r="A16" s="16" t="s">
        <v>2</v>
      </c>
      <c r="B16" s="15">
        <v>5</v>
      </c>
      <c r="C16" s="15">
        <v>12</v>
      </c>
      <c r="D16" s="19">
        <v>120</v>
      </c>
      <c r="E16" s="15">
        <f t="shared" ref="E16:E29" si="1">B16*C16</f>
        <v>60</v>
      </c>
      <c r="F16" s="19">
        <v>1500</v>
      </c>
      <c r="G16" s="17">
        <f t="shared" si="0"/>
        <v>8700</v>
      </c>
      <c r="H16" s="4"/>
      <c r="I16" s="2"/>
    </row>
    <row r="17" spans="1:9" ht="16.5" x14ac:dyDescent="0.25">
      <c r="A17" s="16" t="s">
        <v>3</v>
      </c>
      <c r="B17" s="15">
        <v>3</v>
      </c>
      <c r="C17" s="15">
        <v>12</v>
      </c>
      <c r="D17" s="19">
        <v>120</v>
      </c>
      <c r="E17" s="15">
        <f t="shared" si="1"/>
        <v>36</v>
      </c>
      <c r="F17" s="19">
        <v>1500</v>
      </c>
      <c r="G17" s="17">
        <f t="shared" si="0"/>
        <v>5820</v>
      </c>
      <c r="H17" s="4"/>
      <c r="I17" s="2"/>
    </row>
    <row r="18" spans="1:9" ht="16.5" x14ac:dyDescent="0.25">
      <c r="A18" s="16" t="s">
        <v>4</v>
      </c>
      <c r="B18" s="15">
        <v>10</v>
      </c>
      <c r="C18" s="15">
        <v>12</v>
      </c>
      <c r="D18" s="19">
        <v>120</v>
      </c>
      <c r="E18" s="15">
        <f t="shared" si="1"/>
        <v>120</v>
      </c>
      <c r="F18" s="19">
        <v>1500</v>
      </c>
      <c r="G18" s="17">
        <f t="shared" si="0"/>
        <v>15900</v>
      </c>
      <c r="H18" s="4"/>
      <c r="I18" s="2"/>
    </row>
    <row r="19" spans="1:9" ht="16.5" x14ac:dyDescent="0.25">
      <c r="A19" s="16" t="s">
        <v>5</v>
      </c>
      <c r="B19" s="15">
        <v>2</v>
      </c>
      <c r="C19" s="15">
        <v>12</v>
      </c>
      <c r="D19" s="19">
        <v>120</v>
      </c>
      <c r="E19" s="15">
        <f t="shared" si="1"/>
        <v>24</v>
      </c>
      <c r="F19" s="19">
        <v>1500</v>
      </c>
      <c r="G19" s="17">
        <f t="shared" si="0"/>
        <v>4380</v>
      </c>
      <c r="H19" s="4"/>
      <c r="I19" s="2"/>
    </row>
    <row r="20" spans="1:9" ht="16.5" x14ac:dyDescent="0.25">
      <c r="A20" s="16" t="s">
        <v>6</v>
      </c>
      <c r="B20" s="15">
        <v>10</v>
      </c>
      <c r="C20" s="15">
        <v>12</v>
      </c>
      <c r="D20" s="19">
        <v>120</v>
      </c>
      <c r="E20" s="15">
        <f t="shared" si="1"/>
        <v>120</v>
      </c>
      <c r="F20" s="19">
        <v>1500</v>
      </c>
      <c r="G20" s="17">
        <f t="shared" si="0"/>
        <v>15900</v>
      </c>
      <c r="H20" s="4"/>
      <c r="I20" s="2"/>
    </row>
    <row r="21" spans="1:9" ht="16.5" x14ac:dyDescent="0.25">
      <c r="A21" s="16" t="s">
        <v>7</v>
      </c>
      <c r="B21" s="15">
        <v>1</v>
      </c>
      <c r="C21" s="15">
        <v>12</v>
      </c>
      <c r="D21" s="19">
        <v>120</v>
      </c>
      <c r="E21" s="15">
        <f t="shared" si="1"/>
        <v>12</v>
      </c>
      <c r="F21" s="19">
        <v>1500</v>
      </c>
      <c r="G21" s="17">
        <f t="shared" si="0"/>
        <v>2940</v>
      </c>
      <c r="H21" s="4"/>
      <c r="I21" s="2"/>
    </row>
    <row r="22" spans="1:9" ht="16.5" x14ac:dyDescent="0.25">
      <c r="A22" s="16" t="s">
        <v>8</v>
      </c>
      <c r="B22" s="15">
        <v>6</v>
      </c>
      <c r="C22" s="15">
        <v>12</v>
      </c>
      <c r="D22" s="19">
        <v>120</v>
      </c>
      <c r="E22" s="15">
        <f t="shared" si="1"/>
        <v>72</v>
      </c>
      <c r="F22" s="19">
        <v>1500</v>
      </c>
      <c r="G22" s="17">
        <f t="shared" si="0"/>
        <v>10140</v>
      </c>
      <c r="H22" s="4"/>
      <c r="I22" s="2"/>
    </row>
    <row r="23" spans="1:9" ht="31.5" x14ac:dyDescent="0.25">
      <c r="A23" s="16" t="s">
        <v>16</v>
      </c>
      <c r="B23" s="15">
        <v>59</v>
      </c>
      <c r="C23" s="15">
        <v>12</v>
      </c>
      <c r="D23" s="19">
        <v>120</v>
      </c>
      <c r="E23" s="15">
        <f>5*C23</f>
        <v>60</v>
      </c>
      <c r="F23" s="19">
        <v>1500</v>
      </c>
      <c r="G23" s="17">
        <f>(5*C23*D23)+F23</f>
        <v>8700</v>
      </c>
      <c r="H23" s="8"/>
      <c r="I23" s="2"/>
    </row>
    <row r="24" spans="1:9" ht="16.5" x14ac:dyDescent="0.25">
      <c r="A24" s="16" t="s">
        <v>9</v>
      </c>
      <c r="B24" s="15">
        <v>2</v>
      </c>
      <c r="C24" s="15">
        <v>12</v>
      </c>
      <c r="D24" s="19">
        <v>120</v>
      </c>
      <c r="E24" s="15">
        <f t="shared" si="1"/>
        <v>24</v>
      </c>
      <c r="F24" s="19">
        <v>1500</v>
      </c>
      <c r="G24" s="17">
        <f t="shared" ref="G24:G29" si="2">(B24*C24*D24)+F24</f>
        <v>4380</v>
      </c>
      <c r="H24" s="4"/>
      <c r="I24" s="2"/>
    </row>
    <row r="25" spans="1:9" ht="16.5" x14ac:dyDescent="0.25">
      <c r="A25" s="16" t="s">
        <v>10</v>
      </c>
      <c r="B25" s="15">
        <v>1</v>
      </c>
      <c r="C25" s="15">
        <v>12</v>
      </c>
      <c r="D25" s="19">
        <v>120</v>
      </c>
      <c r="E25" s="15">
        <f t="shared" si="1"/>
        <v>12</v>
      </c>
      <c r="F25" s="19">
        <v>1500</v>
      </c>
      <c r="G25" s="17">
        <f t="shared" si="2"/>
        <v>2940</v>
      </c>
      <c r="H25" s="4"/>
      <c r="I25" s="2"/>
    </row>
    <row r="26" spans="1:9" ht="16.5" x14ac:dyDescent="0.25">
      <c r="A26" s="16" t="s">
        <v>11</v>
      </c>
      <c r="B26" s="15">
        <v>1</v>
      </c>
      <c r="C26" s="15">
        <v>12</v>
      </c>
      <c r="D26" s="19">
        <v>120</v>
      </c>
      <c r="E26" s="15">
        <f t="shared" si="1"/>
        <v>12</v>
      </c>
      <c r="F26" s="19">
        <v>1500</v>
      </c>
      <c r="G26" s="17">
        <f t="shared" si="2"/>
        <v>2940</v>
      </c>
      <c r="H26" s="4"/>
      <c r="I26" s="2"/>
    </row>
    <row r="27" spans="1:9" ht="16.5" x14ac:dyDescent="0.25">
      <c r="A27" s="16" t="s">
        <v>12</v>
      </c>
      <c r="B27" s="15">
        <v>2</v>
      </c>
      <c r="C27" s="15">
        <v>12</v>
      </c>
      <c r="D27" s="19">
        <v>120</v>
      </c>
      <c r="E27" s="15">
        <f t="shared" si="1"/>
        <v>24</v>
      </c>
      <c r="F27" s="19">
        <v>1500</v>
      </c>
      <c r="G27" s="17">
        <f t="shared" si="2"/>
        <v>4380</v>
      </c>
      <c r="H27" s="4"/>
      <c r="I27" s="2"/>
    </row>
    <row r="28" spans="1:9" ht="16.5" x14ac:dyDescent="0.25">
      <c r="A28" s="16" t="s">
        <v>13</v>
      </c>
      <c r="B28" s="15">
        <v>1</v>
      </c>
      <c r="C28" s="15">
        <v>12</v>
      </c>
      <c r="D28" s="19">
        <v>120</v>
      </c>
      <c r="E28" s="15">
        <f t="shared" si="1"/>
        <v>12</v>
      </c>
      <c r="F28" s="19">
        <v>1500</v>
      </c>
      <c r="G28" s="17">
        <f t="shared" si="2"/>
        <v>2940</v>
      </c>
      <c r="H28" s="4"/>
      <c r="I28" s="2"/>
    </row>
    <row r="29" spans="1:9" ht="16.5" x14ac:dyDescent="0.25">
      <c r="A29" s="16" t="s">
        <v>14</v>
      </c>
      <c r="B29" s="15">
        <v>1</v>
      </c>
      <c r="C29" s="15">
        <v>12</v>
      </c>
      <c r="D29" s="19">
        <v>120</v>
      </c>
      <c r="E29" s="15">
        <f t="shared" si="1"/>
        <v>12</v>
      </c>
      <c r="F29" s="19">
        <v>1500</v>
      </c>
      <c r="G29" s="17">
        <f t="shared" si="2"/>
        <v>2940</v>
      </c>
      <c r="H29" s="4"/>
      <c r="I29" s="2"/>
    </row>
    <row r="30" spans="1:9" ht="15.75" thickBot="1" x14ac:dyDescent="0.3">
      <c r="A30" s="4"/>
      <c r="B30" s="4"/>
      <c r="C30" s="4"/>
      <c r="D30" s="4"/>
      <c r="E30" s="4"/>
      <c r="F30" s="4"/>
      <c r="G30" s="4"/>
      <c r="H30" s="4"/>
    </row>
    <row r="31" spans="1:9" ht="15.75" thickBot="1" x14ac:dyDescent="0.3">
      <c r="A31" s="7"/>
      <c r="B31" s="4"/>
      <c r="C31" s="4"/>
      <c r="D31" s="4"/>
      <c r="E31" s="4"/>
      <c r="F31" s="9" t="s">
        <v>26</v>
      </c>
      <c r="G31" s="10">
        <f>SUM(G15:G30)</f>
        <v>103140</v>
      </c>
      <c r="H31" s="11"/>
      <c r="I31" s="3"/>
    </row>
  </sheetData>
  <hyperlinks>
    <hyperlink ref="A2" r:id="rId1" xr:uid="{67EECEFC-0484-401C-A2AC-E720D8CF1ED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D0C35E-508F-4D5E-99A1-C4246D78223A}">
          <x14:formula1>
            <xm:f>Values!$B$2:$B$4</xm:f>
          </x14:formula1>
          <xm:sqref>C15:C29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B075-2570-4A0E-AF26-E735AE61963E}">
  <dimension ref="A1:B4"/>
  <sheetViews>
    <sheetView workbookViewId="0">
      <selection activeCell="B21" sqref="B21"/>
    </sheetView>
  </sheetViews>
  <sheetFormatPr defaultRowHeight="15" x14ac:dyDescent="0.25"/>
  <cols>
    <col min="1" max="1" width="18.7109375" customWidth="1"/>
    <col min="2" max="2" width="59.7109375" customWidth="1"/>
  </cols>
  <sheetData>
    <row r="1" spans="1:2" ht="86.25" customHeight="1" x14ac:dyDescent="0.25">
      <c r="A1" s="13" t="s">
        <v>21</v>
      </c>
      <c r="B1" s="13" t="s">
        <v>45</v>
      </c>
    </row>
    <row r="2" spans="1:2" ht="15.75" x14ac:dyDescent="0.25">
      <c r="A2" s="14" t="s">
        <v>22</v>
      </c>
      <c r="B2" s="18">
        <v>24</v>
      </c>
    </row>
    <row r="3" spans="1:2" ht="15.75" x14ac:dyDescent="0.25">
      <c r="A3" s="14" t="s">
        <v>23</v>
      </c>
      <c r="B3" s="18">
        <v>12</v>
      </c>
    </row>
    <row r="4" spans="1:2" ht="15.75" x14ac:dyDescent="0.25">
      <c r="A4" s="14" t="s">
        <v>24</v>
      </c>
      <c r="B4" s="18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fd0b529-4a04-4616-88d2-531082d94bb8}" enabled="1" method="Standard" siteId="{e1f8af86-ee95-4718-bd0d-375b37366c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BCase-Calculation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QM-4-IT - Business Case Calculation</dc:title>
  <dc:creator>Alfred Schlägel</dc:creator>
  <cp:lastModifiedBy>Alfred Schlägel</cp:lastModifiedBy>
  <dcterms:created xsi:type="dcterms:W3CDTF">2025-07-18T13:44:57Z</dcterms:created>
  <dcterms:modified xsi:type="dcterms:W3CDTF">2025-10-15T18:15:10Z</dcterms:modified>
</cp:coreProperties>
</file>